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80" windowHeight="12825" activeTab="1"/>
  </bookViews>
  <sheets>
    <sheet name="Coffee" sheetId="1" r:id="rId1"/>
    <sheet name="Lunches" sheetId="2" r:id="rId2"/>
  </sheets>
  <calcPr calcId="145621"/>
</workbook>
</file>

<file path=xl/calcChain.xml><?xml version="1.0" encoding="utf-8"?>
<calcChain xmlns="http://schemas.openxmlformats.org/spreadsheetml/2006/main">
  <c r="E14" i="2" l="1"/>
  <c r="E13" i="1"/>
  <c r="H17" i="2" l="1"/>
  <c r="H31" i="2"/>
  <c r="H30" i="2"/>
  <c r="H29" i="2"/>
  <c r="H28" i="2"/>
  <c r="H27" i="2"/>
  <c r="H26" i="2"/>
  <c r="H25" i="2"/>
  <c r="H23" i="2"/>
  <c r="H22" i="2"/>
  <c r="H21" i="2"/>
  <c r="H20" i="2"/>
  <c r="H19" i="2"/>
  <c r="H18" i="2"/>
  <c r="E22" i="2" l="1"/>
  <c r="E30" i="2"/>
  <c r="E31" i="2"/>
  <c r="E28" i="2"/>
  <c r="E17" i="2"/>
  <c r="E18" i="2"/>
  <c r="E19" i="2"/>
  <c r="E20" i="2"/>
  <c r="E21" i="2"/>
  <c r="E23" i="2"/>
  <c r="E29" i="2"/>
  <c r="E27" i="2"/>
  <c r="E26" i="2"/>
  <c r="E25" i="2"/>
  <c r="E15" i="2"/>
  <c r="E13" i="2"/>
  <c r="E12" i="2"/>
  <c r="E11" i="2"/>
  <c r="B33" i="2" l="1"/>
  <c r="B34" i="2" s="1"/>
  <c r="B35" i="2" s="1"/>
  <c r="I29" i="1"/>
  <c r="I28" i="1"/>
  <c r="E29" i="1"/>
  <c r="E28" i="1"/>
  <c r="E26" i="1"/>
  <c r="E25" i="1"/>
  <c r="E24" i="1"/>
  <c r="E23" i="1"/>
  <c r="I26" i="1"/>
  <c r="I25" i="1"/>
  <c r="I24" i="1"/>
  <c r="I23" i="1"/>
  <c r="I21" i="1"/>
  <c r="I19" i="1"/>
  <c r="I18" i="1"/>
  <c r="I17" i="1"/>
  <c r="E21" i="1"/>
  <c r="E20" i="1"/>
  <c r="E19" i="1"/>
  <c r="E18" i="1"/>
  <c r="E17" i="1"/>
  <c r="E16" i="1"/>
  <c r="E14" i="1"/>
  <c r="E12" i="1"/>
  <c r="E11" i="1"/>
  <c r="E10" i="1"/>
  <c r="B34" i="1" l="1"/>
  <c r="B35" i="1" l="1"/>
  <c r="B36" i="1" s="1"/>
</calcChain>
</file>

<file path=xl/sharedStrings.xml><?xml version="1.0" encoding="utf-8"?>
<sst xmlns="http://schemas.openxmlformats.org/spreadsheetml/2006/main" count="150" uniqueCount="80">
  <si>
    <t xml:space="preserve">Qillaq Lodge </t>
  </si>
  <si>
    <t xml:space="preserve">Beverages  </t>
  </si>
  <si>
    <t>Coffee</t>
  </si>
  <si>
    <t>Tea</t>
  </si>
  <si>
    <t xml:space="preserve">Bottled Water </t>
  </si>
  <si>
    <t xml:space="preserve">Tea prepared 
with Ice Water </t>
  </si>
  <si>
    <t xml:space="preserve">Baked Goods </t>
  </si>
  <si>
    <t xml:space="preserve">Bannock </t>
  </si>
  <si>
    <t>Muffins</t>
  </si>
  <si>
    <t xml:space="preserve">Loaves </t>
  </si>
  <si>
    <t xml:space="preserve">Cookies </t>
  </si>
  <si>
    <t xml:space="preserve">Savory </t>
  </si>
  <si>
    <t xml:space="preserve">Cheese trays </t>
  </si>
  <si>
    <t xml:space="preserve">Donuts </t>
  </si>
  <si>
    <t xml:space="preserve">Pastries </t>
  </si>
  <si>
    <t xml:space="preserve">Sliced Meats </t>
  </si>
  <si>
    <t xml:space="preserve">Mini Sandwiches </t>
  </si>
  <si>
    <t xml:space="preserve">Fruits and Veggies </t>
  </si>
  <si>
    <t>Nacho Platter 
with salsa and sour cream</t>
  </si>
  <si>
    <t xml:space="preserve">Assorted Fruit </t>
  </si>
  <si>
    <t>Assorted Veggies 
With Dip</t>
  </si>
  <si>
    <t xml:space="preserve">Specialties </t>
  </si>
  <si>
    <t xml:space="preserve">Serving Size </t>
  </si>
  <si>
    <t xml:space="preserve">Cost </t>
  </si>
  <si>
    <t>Serving Size</t>
  </si>
  <si>
    <t xml:space="preserve">Per person </t>
  </si>
  <si>
    <t xml:space="preserve">Per Person </t>
  </si>
  <si>
    <t># of 
servings</t>
  </si>
  <si>
    <t>Each</t>
  </si>
  <si>
    <t>Small platter, serves  
10-15 people</t>
  </si>
  <si>
    <t>Large platter, serves
20-30 people</t>
  </si>
  <si>
    <t xml:space="preserve">Please call for more details </t>
  </si>
  <si>
    <t xml:space="preserve">Subtotal: </t>
  </si>
  <si>
    <t>GST:</t>
  </si>
  <si>
    <t xml:space="preserve">Total: </t>
  </si>
  <si>
    <t>Sub
Total</t>
  </si>
  <si>
    <t>$50 to
$100</t>
  </si>
  <si>
    <t>P: 867-983-2067</t>
  </si>
  <si>
    <t xml:space="preserve">18 Koihok Maghagak </t>
  </si>
  <si>
    <t>Owned and operated by:</t>
  </si>
  <si>
    <t xml:space="preserve">Special Instructions: </t>
  </si>
  <si>
    <t xml:space="preserve">Cakes </t>
  </si>
  <si>
    <t>Nanaimo Bars, 
Cheese Cakes, Pies</t>
  </si>
  <si>
    <t xml:space="preserve">Catered Coffee Break - Order Form </t>
  </si>
  <si>
    <t>P.O. Box 33</t>
  </si>
  <si>
    <t>Cambridge Bay, NU</t>
  </si>
  <si>
    <t>X0B 0C0</t>
  </si>
  <si>
    <t xml:space="preserve">Light Lunches </t>
  </si>
  <si>
    <t xml:space="preserve">Hot Lunches </t>
  </si>
  <si>
    <t>Beef and Barley Soup with a
Ham Sandwich</t>
  </si>
  <si>
    <t xml:space="preserve">Char Chowder with  an Egg
 Salad Sandwich </t>
  </si>
  <si>
    <t xml:space="preserve">Mushroom Soup with a
 Chicken Salad Sandwich </t>
  </si>
  <si>
    <t xml:space="preserve">Turkey Noodle Soup with a
Salmon Sandwich </t>
  </si>
  <si>
    <t xml:space="preserve">Tomato Basil Soup with a 
Roast Beef Sandwich </t>
  </si>
  <si>
    <t xml:space="preserve">French Onion Soup with a 
Pulled Pork Sandwich </t>
  </si>
  <si>
    <t xml:space="preserve">Spaghetti and Meatballs </t>
  </si>
  <si>
    <t xml:space="preserve">Stew and Biscuits </t>
  </si>
  <si>
    <t xml:space="preserve">Chilli and Bannock </t>
  </si>
  <si>
    <t xml:space="preserve">Stroganoff and Rice </t>
  </si>
  <si>
    <t xml:space="preserve">Personal Pan Pizza  - 9" </t>
  </si>
  <si>
    <t xml:space="preserve">Please note, we also cater to special diets. Please request sepeartely in the special instructions section. </t>
  </si>
  <si>
    <t xml:space="preserve">Burger with Potato Salad </t>
  </si>
  <si>
    <t>Grilled Chicken Burger 
with Macaronni Salad</t>
  </si>
  <si>
    <t>Cream of Potato with a Chicken Wrap</t>
  </si>
  <si>
    <t xml:space="preserve">Name: </t>
  </si>
  <si>
    <t>Special Instructions:</t>
  </si>
  <si>
    <t xml:space="preserve">Contact Information: </t>
  </si>
  <si>
    <t xml:space="preserve">Phone Number: </t>
  </si>
  <si>
    <t xml:space="preserve">Catered Lunch Break - Order Form </t>
  </si>
  <si>
    <t>Items:</t>
  </si>
  <si>
    <r>
      <t xml:space="preserve">Please note, this order form is intended </t>
    </r>
    <r>
      <rPr>
        <b/>
        <u/>
        <sz val="8"/>
        <color theme="1"/>
        <rFont val="Cambria"/>
        <family val="1"/>
      </rPr>
      <t>per break</t>
    </r>
    <r>
      <rPr>
        <b/>
        <sz val="8"/>
        <color theme="1"/>
        <rFont val="Cambria"/>
        <family val="1"/>
      </rPr>
      <t xml:space="preserve">.  If you require coffee catering services multiple times a day, 
please include instructions in the "special instructions" section. </t>
    </r>
  </si>
  <si>
    <t xml:space="preserve">Delivery Dates: </t>
  </si>
  <si>
    <t xml:space="preserve">Delivery Address: </t>
  </si>
  <si>
    <t># of servings</t>
  </si>
  <si>
    <t>Cost</t>
  </si>
  <si>
    <t>Sub Total</t>
  </si>
  <si>
    <t>Per cup (min.12 cups)</t>
  </si>
  <si>
    <t>Lunch with Dessert Add $5.00/Person</t>
  </si>
  <si>
    <t>Juice</t>
  </si>
  <si>
    <t>Per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</si>
</sst>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_-&quot;$&quot;* #,##0.00_-;\-&quot;$&quot;* #,##0.00_-;_-&quot;$&quot;* &quot;-&quot;??_-;_-@_-"/>
    <numFmt numFmtId="165" formatCode="&quot;$&quot;#,##0.00"/>
    <numFmt numFmtId="166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libri"/>
      <family val="2"/>
      <scheme val="minor"/>
    </font>
    <font>
      <sz val="8"/>
      <color theme="1"/>
      <name val="Cambria"/>
      <family val="1"/>
    </font>
    <font>
      <b/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8"/>
      <color theme="1"/>
      <name val="Cambria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8" fontId="0" fillId="0" borderId="0" xfId="0" applyNumberFormat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8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2" borderId="2" xfId="0" applyFont="1" applyFill="1" applyBorder="1" applyAlignment="1">
      <alignment vertical="center"/>
    </xf>
    <xf numFmtId="0" fontId="0" fillId="2" borderId="3" xfId="0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 applyBorder="1"/>
    <xf numFmtId="0" fontId="3" fillId="2" borderId="4" xfId="0" applyFont="1" applyFill="1" applyBorder="1"/>
    <xf numFmtId="0" fontId="0" fillId="0" borderId="5" xfId="0" applyBorder="1"/>
    <xf numFmtId="0" fontId="0" fillId="0" borderId="4" xfId="0" applyBorder="1"/>
    <xf numFmtId="0" fontId="6" fillId="0" borderId="0" xfId="0" applyFont="1"/>
    <xf numFmtId="0" fontId="8" fillId="0" borderId="0" xfId="0" applyFont="1"/>
    <xf numFmtId="0" fontId="0" fillId="2" borderId="5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8" fontId="3" fillId="0" borderId="2" xfId="0" applyNumberFormat="1" applyFont="1" applyBorder="1"/>
    <xf numFmtId="8" fontId="3" fillId="0" borderId="0" xfId="0" applyNumberFormat="1" applyFont="1" applyBorder="1"/>
    <xf numFmtId="0" fontId="3" fillId="0" borderId="0" xfId="0" applyFont="1" applyFill="1"/>
    <xf numFmtId="0" fontId="0" fillId="0" borderId="0" xfId="0" applyFill="1" applyBorder="1"/>
    <xf numFmtId="0" fontId="3" fillId="2" borderId="3" xfId="0" applyFont="1" applyFill="1" applyBorder="1"/>
    <xf numFmtId="0" fontId="0" fillId="0" borderId="6" xfId="0" applyBorder="1" applyAlignment="1">
      <alignment horizontal="center" vertical="center" wrapText="1"/>
    </xf>
    <xf numFmtId="8" fontId="3" fillId="0" borderId="6" xfId="0" applyNumberFormat="1" applyFont="1" applyBorder="1"/>
    <xf numFmtId="0" fontId="3" fillId="0" borderId="0" xfId="0" applyFont="1" applyFill="1" applyBorder="1"/>
    <xf numFmtId="0" fontId="6" fillId="2" borderId="5" xfId="0" applyFont="1" applyFill="1" applyBorder="1"/>
    <xf numFmtId="0" fontId="0" fillId="3" borderId="5" xfId="0" applyFont="1" applyFill="1" applyBorder="1"/>
    <xf numFmtId="0" fontId="0" fillId="3" borderId="0" xfId="0" applyFont="1" applyFill="1"/>
    <xf numFmtId="0" fontId="2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0" fontId="0" fillId="0" borderId="7" xfId="0" applyBorder="1"/>
    <xf numFmtId="0" fontId="3" fillId="0" borderId="1" xfId="0" applyFont="1" applyBorder="1" applyAlignment="1"/>
    <xf numFmtId="8" fontId="3" fillId="0" borderId="1" xfId="0" applyNumberFormat="1" applyFont="1" applyBorder="1" applyAlignment="1"/>
    <xf numFmtId="0" fontId="4" fillId="3" borderId="1" xfId="0" applyFont="1" applyFill="1" applyBorder="1" applyAlignment="1">
      <alignment vertical="center"/>
    </xf>
    <xf numFmtId="8" fontId="3" fillId="3" borderId="1" xfId="0" applyNumberFormat="1" applyFont="1" applyFill="1" applyBorder="1" applyAlignment="1"/>
    <xf numFmtId="0" fontId="3" fillId="3" borderId="1" xfId="0" applyFont="1" applyFill="1" applyBorder="1"/>
    <xf numFmtId="8" fontId="3" fillId="3" borderId="1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0" fontId="0" fillId="3" borderId="0" xfId="0" applyFill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/>
    <xf numFmtId="8" fontId="0" fillId="3" borderId="0" xfId="0" applyNumberFormat="1" applyFill="1"/>
    <xf numFmtId="0" fontId="5" fillId="2" borderId="2" xfId="0" applyFont="1" applyFill="1" applyBorder="1"/>
    <xf numFmtId="0" fontId="5" fillId="2" borderId="0" xfId="0" applyFont="1" applyFill="1"/>
    <xf numFmtId="0" fontId="11" fillId="0" borderId="0" xfId="0" applyFont="1"/>
    <xf numFmtId="0" fontId="3" fillId="0" borderId="0" xfId="0" applyFont="1"/>
    <xf numFmtId="0" fontId="3" fillId="2" borderId="2" xfId="0" applyFont="1" applyFill="1" applyBorder="1"/>
    <xf numFmtId="0" fontId="0" fillId="0" borderId="1" xfId="0" applyBorder="1" applyAlignment="1">
      <alignment horizontal="center" vertical="top" wrapText="1"/>
    </xf>
    <xf numFmtId="8" fontId="3" fillId="0" borderId="8" xfId="0" applyNumberFormat="1" applyFont="1" applyBorder="1"/>
    <xf numFmtId="8" fontId="3" fillId="0" borderId="9" xfId="0" applyNumberFormat="1" applyFont="1" applyBorder="1"/>
    <xf numFmtId="0" fontId="13" fillId="2" borderId="2" xfId="0" applyFont="1" applyFill="1" applyBorder="1"/>
    <xf numFmtId="165" fontId="0" fillId="0" borderId="0" xfId="1" applyNumberFormat="1" applyFont="1"/>
    <xf numFmtId="0" fontId="0" fillId="0" borderId="3" xfId="0" applyBorder="1" applyAlignment="1">
      <alignment horizontal="center" vertical="center" wrapText="1"/>
    </xf>
    <xf numFmtId="8" fontId="3" fillId="0" borderId="3" xfId="0" applyNumberFormat="1" applyFont="1" applyBorder="1"/>
    <xf numFmtId="8" fontId="3" fillId="0" borderId="10" xfId="0" applyNumberFormat="1" applyFont="1" applyBorder="1"/>
    <xf numFmtId="0" fontId="3" fillId="2" borderId="11" xfId="0" applyFont="1" applyFill="1" applyBorder="1"/>
    <xf numFmtId="8" fontId="3" fillId="0" borderId="12" xfId="0" applyNumberFormat="1" applyFont="1" applyBorder="1"/>
    <xf numFmtId="0" fontId="13" fillId="2" borderId="11" xfId="0" applyFont="1" applyFill="1" applyBorder="1"/>
    <xf numFmtId="166" fontId="0" fillId="3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412748</xdr:colOff>
      <xdr:row>30</xdr:row>
      <xdr:rowOff>52925</xdr:rowOff>
    </xdr:from>
    <xdr:to>
      <xdr:col>8</xdr:col>
      <xdr:colOff>341634</xdr:colOff>
      <xdr:row>35</xdr:row>
      <xdr:rowOff>100548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5" y="7037925"/>
          <a:ext cx="1114220" cy="1190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136523</xdr:colOff>
      <xdr:row>30</xdr:row>
      <xdr:rowOff>114300</xdr:rowOff>
    </xdr:from>
    <xdr:to>
      <xdr:col>9</xdr:col>
      <xdr:colOff>273854</xdr:colOff>
      <xdr:row>35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223" y="6724650"/>
          <a:ext cx="1051731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9" zoomScale="90" zoomScaleNormal="90" workbookViewId="0">
      <selection activeCell="F44" sqref="F44"/>
    </sheetView>
  </sheetViews>
  <sheetFormatPr defaultRowHeight="15" x14ac:dyDescent="0.25"/>
  <cols>
    <col min="1" max="1" width="19.28515625" customWidth="1"/>
    <col min="2" max="2" width="15.42578125" customWidth="1"/>
    <col min="3" max="3" width="8.42578125" customWidth="1"/>
    <col min="4" max="4" width="7" customWidth="1"/>
    <col min="5" max="5" width="7.5703125" customWidth="1"/>
    <col min="6" max="6" width="16.7109375" customWidth="1"/>
    <col min="7" max="7" width="8.42578125" customWidth="1"/>
    <col min="8" max="8" width="9.42578125" customWidth="1"/>
    <col min="9" max="9" width="8.28515625" customWidth="1"/>
  </cols>
  <sheetData>
    <row r="1" spans="1:9" ht="21" x14ac:dyDescent="0.35">
      <c r="A1" s="17" t="s">
        <v>0</v>
      </c>
      <c r="C1" s="63" t="s">
        <v>66</v>
      </c>
      <c r="D1" s="63"/>
      <c r="E1" s="63"/>
    </row>
    <row r="2" spans="1:9" x14ac:dyDescent="0.25">
      <c r="A2" t="s">
        <v>37</v>
      </c>
      <c r="C2" t="s">
        <v>64</v>
      </c>
      <c r="D2" s="20"/>
      <c r="E2" s="20"/>
      <c r="F2" s="20"/>
      <c r="G2" s="20"/>
      <c r="H2" s="20"/>
      <c r="I2" s="20"/>
    </row>
    <row r="3" spans="1:9" x14ac:dyDescent="0.25">
      <c r="A3" t="s">
        <v>38</v>
      </c>
      <c r="C3" t="s">
        <v>67</v>
      </c>
      <c r="E3" s="21"/>
      <c r="F3" s="21"/>
      <c r="G3" s="21"/>
      <c r="H3" s="21"/>
      <c r="I3" s="21"/>
    </row>
    <row r="4" spans="1:9" x14ac:dyDescent="0.25">
      <c r="C4" t="s">
        <v>72</v>
      </c>
      <c r="E4" s="21"/>
      <c r="F4" s="21"/>
      <c r="G4" s="21"/>
      <c r="H4" s="21"/>
      <c r="I4" s="21"/>
    </row>
    <row r="5" spans="1:9" x14ac:dyDescent="0.25">
      <c r="C5" t="s">
        <v>71</v>
      </c>
      <c r="E5" s="43"/>
      <c r="F5" s="42"/>
      <c r="G5" s="42"/>
      <c r="H5" s="42"/>
      <c r="I5" s="42"/>
    </row>
    <row r="6" spans="1:9" ht="21" x14ac:dyDescent="0.35">
      <c r="A6" s="17" t="s">
        <v>43</v>
      </c>
      <c r="C6" s="1"/>
      <c r="E6" s="44"/>
      <c r="F6" s="44"/>
      <c r="G6" s="44"/>
      <c r="H6" s="44"/>
      <c r="I6" s="44"/>
    </row>
    <row r="7" spans="1:9" ht="31.5" customHeight="1" x14ac:dyDescent="0.25">
      <c r="A7" s="78" t="s">
        <v>70</v>
      </c>
      <c r="B7" s="78"/>
      <c r="C7" s="78"/>
      <c r="D7" s="78"/>
      <c r="E7" s="78"/>
      <c r="F7" s="78"/>
      <c r="G7" s="78"/>
      <c r="H7" s="78"/>
      <c r="I7" s="78"/>
    </row>
    <row r="8" spans="1:9" ht="30" x14ac:dyDescent="0.25">
      <c r="A8" s="40" t="s">
        <v>69</v>
      </c>
      <c r="B8" s="40" t="s">
        <v>22</v>
      </c>
      <c r="C8" s="41" t="s">
        <v>27</v>
      </c>
      <c r="D8" s="40" t="s">
        <v>23</v>
      </c>
      <c r="E8" s="41" t="s">
        <v>35</v>
      </c>
      <c r="F8" s="40" t="s">
        <v>24</v>
      </c>
      <c r="G8" s="41" t="s">
        <v>27</v>
      </c>
      <c r="H8" s="40" t="s">
        <v>23</v>
      </c>
      <c r="I8" s="41" t="s">
        <v>35</v>
      </c>
    </row>
    <row r="9" spans="1:9" x14ac:dyDescent="0.25">
      <c r="A9" s="39" t="s">
        <v>1</v>
      </c>
      <c r="B9" s="4"/>
      <c r="C9" s="3"/>
      <c r="D9" s="5"/>
      <c r="E9" s="5"/>
      <c r="F9" s="5"/>
      <c r="G9" s="5"/>
      <c r="H9" s="5"/>
      <c r="I9" s="14"/>
    </row>
    <row r="10" spans="1:9" ht="23.25" customHeight="1" x14ac:dyDescent="0.25">
      <c r="A10" s="47" t="s">
        <v>2</v>
      </c>
      <c r="B10" s="16" t="s">
        <v>76</v>
      </c>
      <c r="C10" s="47"/>
      <c r="D10" s="48">
        <v>2.25</v>
      </c>
      <c r="E10" s="48">
        <f>D10*C10</f>
        <v>0</v>
      </c>
      <c r="F10" s="45"/>
      <c r="G10" s="46"/>
      <c r="H10" s="45"/>
      <c r="I10" s="45"/>
    </row>
    <row r="11" spans="1:9" ht="25.5" customHeight="1" x14ac:dyDescent="0.25">
      <c r="A11" s="47" t="s">
        <v>3</v>
      </c>
      <c r="B11" s="16" t="s">
        <v>76</v>
      </c>
      <c r="C11" s="47"/>
      <c r="D11" s="50">
        <v>1.25</v>
      </c>
      <c r="E11" s="50">
        <f>D11*C11</f>
        <v>0</v>
      </c>
      <c r="F11" s="9"/>
      <c r="G11" s="9"/>
      <c r="H11" s="9"/>
      <c r="I11" s="9"/>
    </row>
    <row r="12" spans="1:9" ht="21" x14ac:dyDescent="0.25">
      <c r="A12" s="51" t="s">
        <v>5</v>
      </c>
      <c r="B12" s="49" t="s">
        <v>26</v>
      </c>
      <c r="C12" s="51"/>
      <c r="D12" s="50">
        <v>3</v>
      </c>
      <c r="E12" s="50">
        <f>D12*C12</f>
        <v>0</v>
      </c>
      <c r="F12" s="9"/>
      <c r="G12" s="9"/>
      <c r="H12" s="9"/>
      <c r="I12" s="9"/>
    </row>
    <row r="13" spans="1:9" x14ac:dyDescent="0.25">
      <c r="A13" s="11" t="s">
        <v>78</v>
      </c>
      <c r="B13" s="9" t="s">
        <v>79</v>
      </c>
      <c r="C13" s="11"/>
      <c r="D13" s="10">
        <v>1</v>
      </c>
      <c r="E13" s="10">
        <f t="shared" ref="E13" si="0">D13*C13</f>
        <v>0</v>
      </c>
      <c r="F13" s="9"/>
      <c r="G13" s="9"/>
      <c r="H13" s="9"/>
      <c r="I13" s="9"/>
    </row>
    <row r="14" spans="1:9" x14ac:dyDescent="0.25">
      <c r="A14" s="47" t="s">
        <v>4</v>
      </c>
      <c r="B14" s="49" t="s">
        <v>25</v>
      </c>
      <c r="C14" s="47"/>
      <c r="D14" s="50">
        <v>3.5</v>
      </c>
      <c r="E14" s="50">
        <f>D14*C14</f>
        <v>0</v>
      </c>
      <c r="F14" s="9"/>
      <c r="G14" s="9"/>
      <c r="H14" s="9"/>
      <c r="I14" s="9"/>
    </row>
    <row r="15" spans="1:9" x14ac:dyDescent="0.25">
      <c r="A15" s="13" t="s">
        <v>6</v>
      </c>
      <c r="B15" s="4"/>
      <c r="C15" s="3"/>
      <c r="D15" s="5"/>
      <c r="E15" s="5"/>
      <c r="F15" s="5"/>
      <c r="G15" s="5"/>
      <c r="H15" s="5"/>
      <c r="I15" s="14"/>
    </row>
    <row r="16" spans="1:9" x14ac:dyDescent="0.25">
      <c r="A16" s="47" t="s">
        <v>7</v>
      </c>
      <c r="B16" s="53" t="s">
        <v>28</v>
      </c>
      <c r="C16" s="47"/>
      <c r="D16" s="50">
        <v>2</v>
      </c>
      <c r="E16" s="50">
        <f t="shared" ref="E16:E21" si="1">D16*C16</f>
        <v>0</v>
      </c>
      <c r="F16" s="15"/>
      <c r="G16" s="9"/>
      <c r="H16" s="9"/>
      <c r="I16" s="9"/>
    </row>
    <row r="17" spans="1:9" ht="24.75" customHeight="1" x14ac:dyDescent="0.25">
      <c r="A17" s="47" t="s">
        <v>8</v>
      </c>
      <c r="B17" s="54" t="s">
        <v>29</v>
      </c>
      <c r="C17" s="47"/>
      <c r="D17" s="50">
        <v>30</v>
      </c>
      <c r="E17" s="50">
        <f t="shared" si="1"/>
        <v>0</v>
      </c>
      <c r="F17" s="16" t="s">
        <v>30</v>
      </c>
      <c r="G17" s="9"/>
      <c r="H17" s="10">
        <v>60</v>
      </c>
      <c r="I17" s="10">
        <f>H17*G17</f>
        <v>0</v>
      </c>
    </row>
    <row r="18" spans="1:9" ht="25.5" customHeight="1" x14ac:dyDescent="0.25">
      <c r="A18" s="47" t="s">
        <v>9</v>
      </c>
      <c r="B18" s="54" t="s">
        <v>29</v>
      </c>
      <c r="C18" s="47"/>
      <c r="D18" s="50">
        <v>30</v>
      </c>
      <c r="E18" s="50">
        <f t="shared" si="1"/>
        <v>0</v>
      </c>
      <c r="F18" s="16" t="s">
        <v>30</v>
      </c>
      <c r="G18" s="9"/>
      <c r="H18" s="10">
        <v>60</v>
      </c>
      <c r="I18" s="10">
        <f>H18*G18</f>
        <v>0</v>
      </c>
    </row>
    <row r="19" spans="1:9" ht="24.75" customHeight="1" x14ac:dyDescent="0.25">
      <c r="A19" s="47" t="s">
        <v>10</v>
      </c>
      <c r="B19" s="54" t="s">
        <v>29</v>
      </c>
      <c r="C19" s="47"/>
      <c r="D19" s="50">
        <v>30</v>
      </c>
      <c r="E19" s="50">
        <f t="shared" si="1"/>
        <v>0</v>
      </c>
      <c r="F19" s="16" t="s">
        <v>30</v>
      </c>
      <c r="G19" s="9"/>
      <c r="H19" s="10">
        <v>60</v>
      </c>
      <c r="I19" s="10">
        <f>H19*G19</f>
        <v>0</v>
      </c>
    </row>
    <row r="20" spans="1:9" x14ac:dyDescent="0.25">
      <c r="A20" s="47" t="s">
        <v>13</v>
      </c>
      <c r="B20" s="53" t="s">
        <v>28</v>
      </c>
      <c r="C20" s="47"/>
      <c r="D20" s="50">
        <v>3</v>
      </c>
      <c r="E20" s="50">
        <f t="shared" si="1"/>
        <v>0</v>
      </c>
      <c r="F20" s="15"/>
      <c r="G20" s="9"/>
      <c r="H20" s="9"/>
      <c r="I20" s="9"/>
    </row>
    <row r="21" spans="1:9" ht="22.5" customHeight="1" x14ac:dyDescent="0.25">
      <c r="A21" s="47" t="s">
        <v>14</v>
      </c>
      <c r="B21" s="54" t="s">
        <v>29</v>
      </c>
      <c r="C21" s="47"/>
      <c r="D21" s="50">
        <v>30</v>
      </c>
      <c r="E21" s="50">
        <f t="shared" si="1"/>
        <v>0</v>
      </c>
      <c r="F21" s="16" t="s">
        <v>30</v>
      </c>
      <c r="G21" s="9"/>
      <c r="H21" s="10">
        <v>60</v>
      </c>
      <c r="I21" s="10">
        <f>H21*G21</f>
        <v>0</v>
      </c>
    </row>
    <row r="22" spans="1:9" x14ac:dyDescent="0.25">
      <c r="A22" s="13" t="s">
        <v>11</v>
      </c>
      <c r="B22" s="5"/>
      <c r="C22" s="3"/>
      <c r="D22" s="5"/>
      <c r="E22" s="5"/>
      <c r="F22" s="5"/>
      <c r="G22" s="5"/>
      <c r="H22" s="5"/>
      <c r="I22" s="14"/>
    </row>
    <row r="23" spans="1:9" ht="27" customHeight="1" x14ac:dyDescent="0.25">
      <c r="A23" s="47" t="s">
        <v>12</v>
      </c>
      <c r="B23" s="54" t="s">
        <v>29</v>
      </c>
      <c r="C23" s="47"/>
      <c r="D23" s="50">
        <v>45</v>
      </c>
      <c r="E23" s="50">
        <f>D23*C23</f>
        <v>0</v>
      </c>
      <c r="F23" s="16" t="s">
        <v>30</v>
      </c>
      <c r="G23" s="9"/>
      <c r="H23" s="10">
        <v>80</v>
      </c>
      <c r="I23" s="10">
        <f>H23*G23</f>
        <v>0</v>
      </c>
    </row>
    <row r="24" spans="1:9" ht="25.5" customHeight="1" x14ac:dyDescent="0.25">
      <c r="A24" s="47" t="s">
        <v>15</v>
      </c>
      <c r="B24" s="54" t="s">
        <v>29</v>
      </c>
      <c r="C24" s="47"/>
      <c r="D24" s="50">
        <v>35</v>
      </c>
      <c r="E24" s="50">
        <f>D24*C24</f>
        <v>0</v>
      </c>
      <c r="F24" s="16" t="s">
        <v>30</v>
      </c>
      <c r="G24" s="9"/>
      <c r="H24" s="10">
        <v>65</v>
      </c>
      <c r="I24" s="10">
        <f>H24*G24</f>
        <v>0</v>
      </c>
    </row>
    <row r="25" spans="1:9" ht="27" customHeight="1" x14ac:dyDescent="0.25">
      <c r="A25" s="51" t="s">
        <v>18</v>
      </c>
      <c r="B25" s="54" t="s">
        <v>29</v>
      </c>
      <c r="C25" s="51"/>
      <c r="D25" s="50">
        <v>30</v>
      </c>
      <c r="E25" s="50">
        <f>D25*C25</f>
        <v>0</v>
      </c>
      <c r="F25" s="16" t="s">
        <v>30</v>
      </c>
      <c r="G25" s="9"/>
      <c r="H25" s="10">
        <v>60</v>
      </c>
      <c r="I25" s="10">
        <f>H25*G25</f>
        <v>0</v>
      </c>
    </row>
    <row r="26" spans="1:9" ht="26.25" customHeight="1" x14ac:dyDescent="0.25">
      <c r="A26" s="47" t="s">
        <v>16</v>
      </c>
      <c r="B26" s="54" t="s">
        <v>29</v>
      </c>
      <c r="C26" s="47"/>
      <c r="D26" s="50">
        <v>30</v>
      </c>
      <c r="E26" s="50">
        <f>D26*C26</f>
        <v>0</v>
      </c>
      <c r="F26" s="16" t="s">
        <v>30</v>
      </c>
      <c r="G26" s="9"/>
      <c r="H26" s="10">
        <v>60</v>
      </c>
      <c r="I26" s="10">
        <f>H26*G26</f>
        <v>0</v>
      </c>
    </row>
    <row r="27" spans="1:9" x14ac:dyDescent="0.25">
      <c r="A27" s="13" t="s">
        <v>17</v>
      </c>
      <c r="B27" s="4"/>
      <c r="C27" s="3"/>
      <c r="D27" s="5"/>
      <c r="E27" s="5"/>
      <c r="F27" s="5"/>
      <c r="G27" s="5"/>
      <c r="H27" s="5"/>
      <c r="I27" s="14"/>
    </row>
    <row r="28" spans="1:9" ht="27.75" customHeight="1" x14ac:dyDescent="0.25">
      <c r="A28" s="53" t="s">
        <v>19</v>
      </c>
      <c r="B28" s="54" t="s">
        <v>29</v>
      </c>
      <c r="C28" s="49"/>
      <c r="D28" s="50">
        <v>35</v>
      </c>
      <c r="E28" s="50">
        <f>D28*C28</f>
        <v>0</v>
      </c>
      <c r="F28" s="16" t="s">
        <v>30</v>
      </c>
      <c r="G28" s="9"/>
      <c r="H28" s="10">
        <v>70</v>
      </c>
      <c r="I28" s="10">
        <f>H28*G28</f>
        <v>0</v>
      </c>
    </row>
    <row r="29" spans="1:9" ht="27.75" customHeight="1" x14ac:dyDescent="0.25">
      <c r="A29" s="54" t="s">
        <v>20</v>
      </c>
      <c r="B29" s="54" t="s">
        <v>29</v>
      </c>
      <c r="C29" s="55"/>
      <c r="D29" s="50">
        <v>45</v>
      </c>
      <c r="E29" s="50">
        <f>D29*C29</f>
        <v>0</v>
      </c>
      <c r="F29" s="16" t="s">
        <v>30</v>
      </c>
      <c r="G29" s="9"/>
      <c r="H29" s="10">
        <v>80</v>
      </c>
      <c r="I29" s="10">
        <f>H29*G29</f>
        <v>0</v>
      </c>
    </row>
    <row r="30" spans="1:9" x14ac:dyDescent="0.25">
      <c r="A30" s="61" t="s">
        <v>21</v>
      </c>
      <c r="B30" s="4"/>
      <c r="C30" s="62"/>
      <c r="D30" s="5"/>
      <c r="E30" s="19"/>
      <c r="F30" s="19"/>
      <c r="G30" s="19"/>
      <c r="H30" s="19"/>
      <c r="I30" s="14"/>
    </row>
    <row r="31" spans="1:9" ht="22.5" customHeight="1" x14ac:dyDescent="0.25">
      <c r="A31" s="56" t="s">
        <v>41</v>
      </c>
      <c r="B31" s="54" t="s">
        <v>31</v>
      </c>
      <c r="C31" s="49"/>
      <c r="D31" s="57" t="s">
        <v>36</v>
      </c>
      <c r="E31" s="58"/>
      <c r="F31" s="18" t="s">
        <v>39</v>
      </c>
      <c r="G31" s="18"/>
      <c r="H31" s="18"/>
      <c r="I31" s="18"/>
    </row>
    <row r="32" spans="1:9" ht="22.5" x14ac:dyDescent="0.25">
      <c r="A32" s="56" t="s">
        <v>42</v>
      </c>
      <c r="B32" s="54" t="s">
        <v>31</v>
      </c>
      <c r="C32" s="55"/>
      <c r="D32" s="57" t="s">
        <v>36</v>
      </c>
      <c r="E32" s="58"/>
      <c r="F32" s="23" t="s">
        <v>44</v>
      </c>
      <c r="G32" s="18"/>
      <c r="H32" s="18"/>
      <c r="I32" s="18"/>
    </row>
    <row r="33" spans="1:9" x14ac:dyDescent="0.25">
      <c r="A33" s="52"/>
      <c r="B33" s="52"/>
      <c r="C33" s="52"/>
      <c r="D33" s="52"/>
      <c r="E33" s="52"/>
      <c r="F33" s="23" t="s">
        <v>45</v>
      </c>
    </row>
    <row r="34" spans="1:9" x14ac:dyDescent="0.25">
      <c r="A34" s="59" t="s">
        <v>32</v>
      </c>
      <c r="B34" s="77">
        <f>SUM(E10:E14)+SUM(E16:E21)+SUM(I17:I21)+SUM(E23:E26)+SUM(I23:I26)+SUM(E28:E29)+SUM(I28:I29)</f>
        <v>0</v>
      </c>
      <c r="C34" s="52"/>
      <c r="D34" s="52"/>
      <c r="E34" s="52"/>
      <c r="F34" s="23" t="s">
        <v>46</v>
      </c>
    </row>
    <row r="35" spans="1:9" x14ac:dyDescent="0.25">
      <c r="A35" s="59" t="s">
        <v>33</v>
      </c>
      <c r="B35" s="60">
        <f>B34*0.05</f>
        <v>0</v>
      </c>
      <c r="C35" s="52"/>
      <c r="D35" s="52"/>
      <c r="E35" s="52"/>
    </row>
    <row r="36" spans="1:9" x14ac:dyDescent="0.25">
      <c r="A36" s="59" t="s">
        <v>34</v>
      </c>
      <c r="B36" s="60">
        <f>B34+B35</f>
        <v>0</v>
      </c>
      <c r="C36" s="52"/>
      <c r="D36" s="52"/>
      <c r="E36" s="52"/>
    </row>
    <row r="37" spans="1:9" x14ac:dyDescent="0.25">
      <c r="A37" s="52"/>
      <c r="B37" s="52"/>
      <c r="C37" s="52"/>
      <c r="D37" s="52"/>
      <c r="E37" s="52"/>
    </row>
    <row r="38" spans="1:9" x14ac:dyDescent="0.25">
      <c r="A38" s="36" t="s">
        <v>65</v>
      </c>
      <c r="B38" s="24"/>
      <c r="C38" s="24"/>
      <c r="D38" s="24"/>
      <c r="E38" s="24"/>
      <c r="F38" s="24"/>
      <c r="G38" s="24"/>
      <c r="H38" s="24"/>
      <c r="I38" s="24"/>
    </row>
    <row r="39" spans="1:9" s="38" customFormat="1" x14ac:dyDescent="0.25">
      <c r="A39" s="37"/>
      <c r="B39" s="37"/>
      <c r="C39" s="37"/>
      <c r="D39" s="37"/>
      <c r="E39" s="37"/>
      <c r="F39" s="37"/>
      <c r="G39" s="37"/>
      <c r="H39" s="37"/>
      <c r="I39" s="37"/>
    </row>
    <row r="40" spans="1:9" x14ac:dyDescent="0.25">
      <c r="A40" s="21"/>
      <c r="B40" s="21"/>
      <c r="C40" s="21"/>
      <c r="D40" s="21"/>
      <c r="G40" s="21"/>
      <c r="H40" s="21"/>
      <c r="I40" s="21"/>
    </row>
    <row r="41" spans="1:9" x14ac:dyDescent="0.25">
      <c r="A41" s="44"/>
      <c r="B41" s="44"/>
      <c r="C41" s="44"/>
      <c r="D41" s="44"/>
      <c r="E41" s="44"/>
      <c r="F41" s="44"/>
      <c r="G41" s="44"/>
      <c r="H41" s="44"/>
      <c r="I41" s="44"/>
    </row>
    <row r="42" spans="1:9" x14ac:dyDescent="0.25">
      <c r="A42" s="44"/>
      <c r="B42" s="44"/>
      <c r="C42" s="44"/>
      <c r="D42" s="44"/>
      <c r="E42" s="44"/>
      <c r="F42" s="44"/>
      <c r="G42" s="44"/>
      <c r="H42" s="44"/>
      <c r="I42" s="44"/>
    </row>
    <row r="43" spans="1:9" x14ac:dyDescent="0.25">
      <c r="A43" s="42"/>
      <c r="B43" s="42"/>
      <c r="C43" s="42"/>
      <c r="D43" s="42"/>
      <c r="E43" s="42"/>
      <c r="F43" s="42"/>
      <c r="G43" s="42"/>
      <c r="H43" s="42"/>
      <c r="I43" s="42"/>
    </row>
    <row r="44" spans="1:9" x14ac:dyDescent="0.25">
      <c r="A44" s="42"/>
      <c r="B44" s="42"/>
      <c r="C44" s="42"/>
      <c r="D44" s="42"/>
      <c r="E44" s="42"/>
      <c r="F44" s="42"/>
      <c r="G44" s="42"/>
      <c r="H44" s="42"/>
      <c r="I44" s="42"/>
    </row>
  </sheetData>
  <mergeCells count="1">
    <mergeCell ref="A7:I7"/>
  </mergeCells>
  <pageMargins left="0.7" right="0.7" top="0.75" bottom="0.75" header="0.3" footer="0.3"/>
  <pageSetup scale="89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0" zoomScaleNormal="100" workbookViewId="0">
      <selection activeCell="J1" sqref="J1:J1048576"/>
    </sheetView>
  </sheetViews>
  <sheetFormatPr defaultRowHeight="15" x14ac:dyDescent="0.25"/>
  <cols>
    <col min="1" max="1" width="19.28515625" customWidth="1"/>
    <col min="2" max="2" width="11" customWidth="1"/>
    <col min="3" max="3" width="8.42578125" customWidth="1"/>
    <col min="4" max="4" width="7" customWidth="1"/>
    <col min="5" max="5" width="7.5703125" customWidth="1"/>
    <col min="6" max="6" width="8.140625" customWidth="1"/>
    <col min="7" max="7" width="9.28515625" customWidth="1"/>
    <col min="8" max="9" width="13.7109375" customWidth="1"/>
    <col min="10" max="10" width="9.85546875" customWidth="1"/>
    <col min="11" max="11" width="9.42578125" customWidth="1"/>
    <col min="12" max="12" width="8.28515625" customWidth="1"/>
  </cols>
  <sheetData>
    <row r="1" spans="1:12" ht="21" x14ac:dyDescent="0.35">
      <c r="A1" s="17" t="s">
        <v>0</v>
      </c>
    </row>
    <row r="2" spans="1:12" x14ac:dyDescent="0.25">
      <c r="A2" t="s">
        <v>37</v>
      </c>
      <c r="B2" s="63" t="s">
        <v>66</v>
      </c>
      <c r="C2" s="63"/>
      <c r="D2" s="63"/>
    </row>
    <row r="3" spans="1:12" x14ac:dyDescent="0.25">
      <c r="A3" t="s">
        <v>38</v>
      </c>
      <c r="B3" t="s">
        <v>64</v>
      </c>
      <c r="C3" s="20"/>
      <c r="D3" s="20"/>
      <c r="E3" s="20"/>
      <c r="F3" s="20"/>
      <c r="G3" s="20"/>
      <c r="H3" s="20"/>
    </row>
    <row r="4" spans="1:12" x14ac:dyDescent="0.25">
      <c r="B4" t="s">
        <v>67</v>
      </c>
      <c r="D4" s="21"/>
      <c r="E4" s="21"/>
      <c r="F4" s="21"/>
      <c r="G4" s="21"/>
      <c r="H4" s="21"/>
      <c r="I4" s="44"/>
    </row>
    <row r="5" spans="1:12" x14ac:dyDescent="0.25">
      <c r="B5" t="s">
        <v>72</v>
      </c>
      <c r="D5" s="21"/>
      <c r="E5" s="21"/>
      <c r="F5" s="21"/>
      <c r="G5" s="21"/>
      <c r="H5" s="21"/>
      <c r="I5" s="44"/>
    </row>
    <row r="6" spans="1:12" x14ac:dyDescent="0.25">
      <c r="B6" t="s">
        <v>71</v>
      </c>
      <c r="D6" s="43"/>
      <c r="E6" s="42"/>
      <c r="F6" s="42"/>
      <c r="G6" s="42"/>
      <c r="H6" s="42"/>
      <c r="I6" s="44"/>
    </row>
    <row r="7" spans="1:12" ht="21" x14ac:dyDescent="0.35">
      <c r="A7" s="17" t="s">
        <v>68</v>
      </c>
      <c r="C7" s="1"/>
      <c r="D7" s="44"/>
      <c r="E7" s="44"/>
      <c r="F7" s="44"/>
      <c r="G7" s="44"/>
      <c r="H7" s="44"/>
      <c r="I7" s="44"/>
    </row>
    <row r="8" spans="1:12" ht="31.5" customHeight="1" x14ac:dyDescent="0.25">
      <c r="A8" s="79" t="s">
        <v>60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ht="45" x14ac:dyDescent="0.25">
      <c r="B9" s="6" t="s">
        <v>22</v>
      </c>
      <c r="C9" s="7" t="s">
        <v>27</v>
      </c>
      <c r="D9" s="6" t="s">
        <v>23</v>
      </c>
      <c r="E9" s="27" t="s">
        <v>35</v>
      </c>
      <c r="F9" s="66" t="s">
        <v>73</v>
      </c>
      <c r="G9" s="7" t="s">
        <v>74</v>
      </c>
      <c r="H9" s="71" t="s">
        <v>75</v>
      </c>
      <c r="I9" s="33"/>
      <c r="J9" s="25"/>
      <c r="K9" s="26"/>
      <c r="L9" s="25"/>
    </row>
    <row r="10" spans="1:12" x14ac:dyDescent="0.25">
      <c r="A10" s="13" t="s">
        <v>1</v>
      </c>
      <c r="B10" s="4"/>
      <c r="C10" s="3"/>
      <c r="D10" s="5"/>
      <c r="E10" s="32"/>
      <c r="F10" s="65"/>
      <c r="G10" s="74"/>
      <c r="H10" s="32"/>
      <c r="I10" s="35"/>
      <c r="J10" s="30"/>
      <c r="K10" s="30"/>
      <c r="L10" s="31"/>
    </row>
    <row r="11" spans="1:12" ht="22.5" x14ac:dyDescent="0.25">
      <c r="A11" s="8" t="s">
        <v>2</v>
      </c>
      <c r="B11" s="16" t="s">
        <v>76</v>
      </c>
      <c r="C11" s="8"/>
      <c r="D11" s="10">
        <v>2.25</v>
      </c>
      <c r="E11" s="28">
        <f>D11*C11</f>
        <v>0</v>
      </c>
      <c r="F11" s="10"/>
      <c r="G11" s="10"/>
      <c r="H11" s="72"/>
      <c r="I11" s="34"/>
      <c r="J11" s="29"/>
      <c r="K11" s="18"/>
      <c r="L11" s="18"/>
    </row>
    <row r="12" spans="1:12" ht="22.5" x14ac:dyDescent="0.25">
      <c r="A12" s="8" t="s">
        <v>3</v>
      </c>
      <c r="B12" s="16" t="s">
        <v>76</v>
      </c>
      <c r="C12" s="8"/>
      <c r="D12" s="10">
        <v>1.25</v>
      </c>
      <c r="E12" s="10">
        <f>D12*C12</f>
        <v>0</v>
      </c>
      <c r="F12" s="10"/>
      <c r="G12" s="10"/>
      <c r="H12" s="72"/>
      <c r="I12" s="34"/>
      <c r="J12" s="18"/>
      <c r="K12" s="18"/>
      <c r="L12" s="18"/>
    </row>
    <row r="13" spans="1:12" ht="21" x14ac:dyDescent="0.25">
      <c r="A13" s="11" t="s">
        <v>5</v>
      </c>
      <c r="B13" s="9" t="s">
        <v>26</v>
      </c>
      <c r="C13" s="11"/>
      <c r="D13" s="10">
        <v>3</v>
      </c>
      <c r="E13" s="28">
        <f>D13*C13</f>
        <v>0</v>
      </c>
      <c r="F13" s="10"/>
      <c r="G13" s="10"/>
      <c r="H13" s="72"/>
      <c r="I13" s="34"/>
      <c r="J13" s="18"/>
      <c r="K13" s="18"/>
      <c r="L13" s="18"/>
    </row>
    <row r="14" spans="1:12" x14ac:dyDescent="0.25">
      <c r="A14" s="11" t="s">
        <v>78</v>
      </c>
      <c r="B14" s="9" t="s">
        <v>79</v>
      </c>
      <c r="C14" s="11"/>
      <c r="D14" s="10">
        <v>1</v>
      </c>
      <c r="E14" s="10">
        <f t="shared" ref="E14" si="0">D14*C14</f>
        <v>0</v>
      </c>
      <c r="F14" s="9"/>
      <c r="G14" s="9"/>
      <c r="H14" s="9"/>
      <c r="I14" s="9"/>
    </row>
    <row r="15" spans="1:12" x14ac:dyDescent="0.25">
      <c r="A15" s="8" t="s">
        <v>4</v>
      </c>
      <c r="B15" s="9" t="s">
        <v>25</v>
      </c>
      <c r="C15" s="8"/>
      <c r="D15" s="10">
        <v>3.5</v>
      </c>
      <c r="E15" s="28">
        <f>D15*C15</f>
        <v>0</v>
      </c>
      <c r="F15" s="67"/>
      <c r="G15" s="67"/>
      <c r="H15" s="73"/>
      <c r="I15" s="34"/>
      <c r="J15" s="18"/>
      <c r="K15" s="18"/>
      <c r="L15" s="18"/>
    </row>
    <row r="16" spans="1:12" x14ac:dyDescent="0.25">
      <c r="A16" s="13" t="s">
        <v>47</v>
      </c>
      <c r="B16" s="4"/>
      <c r="C16" s="3"/>
      <c r="D16" s="5"/>
      <c r="E16" s="19"/>
      <c r="F16" s="69" t="s">
        <v>77</v>
      </c>
      <c r="G16" s="32"/>
      <c r="H16" s="32"/>
      <c r="I16" s="35"/>
      <c r="J16" s="30"/>
      <c r="K16" s="30"/>
      <c r="L16" s="31"/>
    </row>
    <row r="17" spans="1:12" ht="21" x14ac:dyDescent="0.25">
      <c r="A17" s="11" t="s">
        <v>54</v>
      </c>
      <c r="B17" s="15" t="s">
        <v>26</v>
      </c>
      <c r="C17" s="8"/>
      <c r="D17" s="10">
        <v>20</v>
      </c>
      <c r="E17" s="28">
        <f t="shared" ref="E17:E23" si="1">D17*C17</f>
        <v>0</v>
      </c>
      <c r="F17" s="68"/>
      <c r="G17" s="68">
        <v>25</v>
      </c>
      <c r="H17" s="72">
        <f t="shared" ref="H17:H23" si="2">G17*F17</f>
        <v>0</v>
      </c>
      <c r="I17" s="34"/>
      <c r="J17" s="18"/>
      <c r="K17" s="18"/>
      <c r="L17" s="18"/>
    </row>
    <row r="18" spans="1:12" ht="21" x14ac:dyDescent="0.25">
      <c r="A18" s="11" t="s">
        <v>53</v>
      </c>
      <c r="B18" s="16" t="s">
        <v>26</v>
      </c>
      <c r="C18" s="8"/>
      <c r="D18" s="10">
        <v>20</v>
      </c>
      <c r="E18" s="28">
        <f t="shared" si="1"/>
        <v>0</v>
      </c>
      <c r="F18" s="10"/>
      <c r="G18" s="10">
        <v>25</v>
      </c>
      <c r="H18" s="72">
        <f t="shared" si="2"/>
        <v>0</v>
      </c>
      <c r="I18" s="34"/>
      <c r="J18" s="18"/>
      <c r="K18" s="29"/>
      <c r="L18" s="29"/>
    </row>
    <row r="19" spans="1:12" ht="21" x14ac:dyDescent="0.25">
      <c r="A19" s="11" t="s">
        <v>51</v>
      </c>
      <c r="B19" s="16" t="s">
        <v>26</v>
      </c>
      <c r="C19" s="8"/>
      <c r="D19" s="10">
        <v>20</v>
      </c>
      <c r="E19" s="28">
        <f t="shared" si="1"/>
        <v>0</v>
      </c>
      <c r="F19" s="10"/>
      <c r="G19" s="10">
        <v>25</v>
      </c>
      <c r="H19" s="72">
        <f t="shared" si="2"/>
        <v>0</v>
      </c>
      <c r="I19" s="34"/>
      <c r="J19" s="18"/>
      <c r="K19" s="29"/>
      <c r="L19" s="29"/>
    </row>
    <row r="20" spans="1:12" ht="21" x14ac:dyDescent="0.25">
      <c r="A20" s="11" t="s">
        <v>52</v>
      </c>
      <c r="B20" s="16" t="s">
        <v>26</v>
      </c>
      <c r="C20" s="8"/>
      <c r="D20" s="10">
        <v>20</v>
      </c>
      <c r="E20" s="28">
        <f t="shared" si="1"/>
        <v>0</v>
      </c>
      <c r="F20" s="10"/>
      <c r="G20" s="10">
        <v>25</v>
      </c>
      <c r="H20" s="72">
        <f t="shared" si="2"/>
        <v>0</v>
      </c>
      <c r="I20" s="34"/>
      <c r="J20" s="18"/>
      <c r="K20" s="29"/>
      <c r="L20" s="29"/>
    </row>
    <row r="21" spans="1:12" ht="21" x14ac:dyDescent="0.25">
      <c r="A21" s="11" t="s">
        <v>50</v>
      </c>
      <c r="B21" s="15" t="s">
        <v>26</v>
      </c>
      <c r="C21" s="8"/>
      <c r="D21" s="10">
        <v>20</v>
      </c>
      <c r="E21" s="28">
        <f t="shared" si="1"/>
        <v>0</v>
      </c>
      <c r="F21" s="10"/>
      <c r="G21" s="75">
        <v>25</v>
      </c>
      <c r="H21" s="29">
        <f t="shared" si="2"/>
        <v>0</v>
      </c>
      <c r="I21" s="34"/>
      <c r="J21" s="18"/>
      <c r="K21" s="18"/>
      <c r="L21" s="18"/>
    </row>
    <row r="22" spans="1:12" ht="21" x14ac:dyDescent="0.25">
      <c r="A22" s="11" t="s">
        <v>63</v>
      </c>
      <c r="B22" s="15" t="s">
        <v>26</v>
      </c>
      <c r="C22" s="8"/>
      <c r="D22" s="10">
        <v>20</v>
      </c>
      <c r="E22" s="28">
        <f t="shared" si="1"/>
        <v>0</v>
      </c>
      <c r="F22" s="10"/>
      <c r="G22" s="10">
        <v>25</v>
      </c>
      <c r="H22" s="72">
        <f t="shared" si="2"/>
        <v>0</v>
      </c>
      <c r="I22" s="34"/>
      <c r="J22" s="18"/>
      <c r="K22" s="18"/>
      <c r="L22" s="18"/>
    </row>
    <row r="23" spans="1:12" ht="24" customHeight="1" x14ac:dyDescent="0.25">
      <c r="A23" s="11" t="s">
        <v>49</v>
      </c>
      <c r="B23" s="16" t="s">
        <v>26</v>
      </c>
      <c r="C23" s="8"/>
      <c r="D23" s="10">
        <v>20</v>
      </c>
      <c r="E23" s="28">
        <f t="shared" si="1"/>
        <v>0</v>
      </c>
      <c r="F23" s="10"/>
      <c r="G23" s="10">
        <v>25</v>
      </c>
      <c r="H23" s="72">
        <f t="shared" si="2"/>
        <v>0</v>
      </c>
      <c r="I23" s="34"/>
      <c r="J23" s="18"/>
      <c r="K23" s="29"/>
      <c r="L23" s="29"/>
    </row>
    <row r="24" spans="1:12" x14ac:dyDescent="0.25">
      <c r="A24" s="13" t="s">
        <v>48</v>
      </c>
      <c r="B24" s="4"/>
      <c r="C24" s="3"/>
      <c r="D24" s="5"/>
      <c r="E24" s="19"/>
      <c r="F24" s="69" t="s">
        <v>77</v>
      </c>
      <c r="G24" s="76"/>
      <c r="H24" s="32"/>
      <c r="I24" s="35"/>
      <c r="J24" s="30"/>
      <c r="K24" s="30"/>
      <c r="L24" s="31"/>
    </row>
    <row r="25" spans="1:12" ht="18.75" customHeight="1" x14ac:dyDescent="0.25">
      <c r="A25" s="8" t="s">
        <v>55</v>
      </c>
      <c r="B25" s="16" t="s">
        <v>26</v>
      </c>
      <c r="C25" s="8"/>
      <c r="D25" s="10">
        <v>25</v>
      </c>
      <c r="E25" s="28">
        <f t="shared" ref="E25:E31" si="3">D25*C25</f>
        <v>0</v>
      </c>
      <c r="F25" s="10"/>
      <c r="G25" s="10">
        <v>30</v>
      </c>
      <c r="H25" s="72">
        <f t="shared" ref="H25:H31" si="4">G25*F25</f>
        <v>0</v>
      </c>
      <c r="I25" s="34"/>
      <c r="J25" s="18"/>
      <c r="K25" s="29"/>
      <c r="L25" s="29"/>
    </row>
    <row r="26" spans="1:12" ht="17.25" customHeight="1" x14ac:dyDescent="0.25">
      <c r="A26" s="8" t="s">
        <v>56</v>
      </c>
      <c r="B26" s="16" t="s">
        <v>26</v>
      </c>
      <c r="C26" s="8"/>
      <c r="D26" s="10">
        <v>25</v>
      </c>
      <c r="E26" s="28">
        <f t="shared" si="3"/>
        <v>0</v>
      </c>
      <c r="F26" s="10"/>
      <c r="G26" s="10">
        <v>30</v>
      </c>
      <c r="H26" s="72">
        <f t="shared" si="4"/>
        <v>0</v>
      </c>
      <c r="I26" s="34"/>
      <c r="J26" s="18"/>
      <c r="K26" s="29"/>
      <c r="L26" s="29"/>
    </row>
    <row r="27" spans="1:12" ht="17.25" customHeight="1" x14ac:dyDescent="0.25">
      <c r="A27" s="11" t="s">
        <v>57</v>
      </c>
      <c r="B27" s="16" t="s">
        <v>26</v>
      </c>
      <c r="C27" s="11"/>
      <c r="D27" s="10">
        <v>25</v>
      </c>
      <c r="E27" s="28">
        <f t="shared" si="3"/>
        <v>0</v>
      </c>
      <c r="F27" s="10"/>
      <c r="G27" s="10">
        <v>30</v>
      </c>
      <c r="H27" s="72">
        <f t="shared" si="4"/>
        <v>0</v>
      </c>
      <c r="I27" s="34"/>
      <c r="J27" s="18"/>
      <c r="K27" s="29"/>
      <c r="L27" s="29"/>
    </row>
    <row r="28" spans="1:12" ht="17.25" customHeight="1" x14ac:dyDescent="0.25">
      <c r="A28" s="11" t="s">
        <v>59</v>
      </c>
      <c r="B28" s="16" t="s">
        <v>26</v>
      </c>
      <c r="C28" s="11"/>
      <c r="D28" s="10">
        <v>25</v>
      </c>
      <c r="E28" s="28">
        <f t="shared" si="3"/>
        <v>0</v>
      </c>
      <c r="F28" s="10"/>
      <c r="G28" s="10">
        <v>30</v>
      </c>
      <c r="H28" s="72">
        <f t="shared" si="4"/>
        <v>0</v>
      </c>
      <c r="I28" s="34"/>
      <c r="J28" s="18"/>
      <c r="K28" s="29"/>
      <c r="L28" s="29"/>
    </row>
    <row r="29" spans="1:12" ht="18" customHeight="1" x14ac:dyDescent="0.25">
      <c r="A29" s="8" t="s">
        <v>58</v>
      </c>
      <c r="B29" s="16" t="s">
        <v>26</v>
      </c>
      <c r="C29" s="8"/>
      <c r="D29" s="10">
        <v>25</v>
      </c>
      <c r="E29" s="28">
        <f t="shared" si="3"/>
        <v>0</v>
      </c>
      <c r="F29" s="10"/>
      <c r="G29" s="10">
        <v>30</v>
      </c>
      <c r="H29" s="72">
        <f t="shared" si="4"/>
        <v>0</v>
      </c>
      <c r="I29" s="34"/>
      <c r="J29" s="18"/>
      <c r="K29" s="29"/>
      <c r="L29" s="29"/>
    </row>
    <row r="30" spans="1:12" ht="17.25" customHeight="1" x14ac:dyDescent="0.25">
      <c r="A30" s="15" t="s">
        <v>61</v>
      </c>
      <c r="B30" s="16" t="s">
        <v>26</v>
      </c>
      <c r="C30" s="9"/>
      <c r="D30" s="10">
        <v>25</v>
      </c>
      <c r="E30" s="28">
        <f t="shared" si="3"/>
        <v>0</v>
      </c>
      <c r="F30" s="10"/>
      <c r="G30" s="10">
        <v>30</v>
      </c>
      <c r="H30" s="72">
        <f t="shared" si="4"/>
        <v>0</v>
      </c>
      <c r="I30" s="34"/>
      <c r="J30" s="18"/>
      <c r="K30" s="29"/>
      <c r="L30" s="29"/>
    </row>
    <row r="31" spans="1:12" ht="22.5" x14ac:dyDescent="0.25">
      <c r="A31" s="16" t="s">
        <v>62</v>
      </c>
      <c r="B31" s="16" t="s">
        <v>26</v>
      </c>
      <c r="C31" s="12"/>
      <c r="D31" s="10">
        <v>25</v>
      </c>
      <c r="E31" s="28">
        <f t="shared" si="3"/>
        <v>0</v>
      </c>
      <c r="F31" s="10"/>
      <c r="G31" s="10">
        <v>30</v>
      </c>
      <c r="H31" s="72">
        <f t="shared" si="4"/>
        <v>0</v>
      </c>
      <c r="I31" s="34"/>
      <c r="J31" s="18"/>
      <c r="K31" s="29"/>
      <c r="L31" s="29"/>
    </row>
    <row r="32" spans="1:12" x14ac:dyDescent="0.25">
      <c r="H32" s="42"/>
    </row>
    <row r="33" spans="1:12" x14ac:dyDescent="0.25">
      <c r="A33" s="22" t="s">
        <v>32</v>
      </c>
      <c r="B33" s="70">
        <f>SUM(E11:E15)+SUM(E17:E23)+SUM(E25:E31)+SUM(H17:H23)+SUM(H25:H31)</f>
        <v>0</v>
      </c>
      <c r="D33" s="23"/>
      <c r="F33" s="18" t="s">
        <v>39</v>
      </c>
      <c r="G33" s="18"/>
    </row>
    <row r="34" spans="1:12" x14ac:dyDescent="0.25">
      <c r="A34" s="22" t="s">
        <v>33</v>
      </c>
      <c r="B34" s="2">
        <f>B33*0.05</f>
        <v>0</v>
      </c>
      <c r="D34" s="64"/>
      <c r="F34" s="23" t="s">
        <v>44</v>
      </c>
      <c r="G34" s="18"/>
    </row>
    <row r="35" spans="1:12" x14ac:dyDescent="0.25">
      <c r="A35" s="22" t="s">
        <v>34</v>
      </c>
      <c r="B35" s="2">
        <f>B34+B33</f>
        <v>0</v>
      </c>
      <c r="D35" s="64"/>
      <c r="F35" s="23" t="s">
        <v>45</v>
      </c>
    </row>
    <row r="36" spans="1:12" x14ac:dyDescent="0.25">
      <c r="D36" s="23"/>
      <c r="F36" s="23" t="s">
        <v>46</v>
      </c>
    </row>
    <row r="37" spans="1:12" x14ac:dyDescent="0.25">
      <c r="A37" s="24" t="s">
        <v>40</v>
      </c>
      <c r="B37" s="24"/>
      <c r="C37" s="24"/>
      <c r="D37" s="24"/>
      <c r="E37" s="24"/>
      <c r="F37" s="24"/>
      <c r="G37" s="24"/>
      <c r="H37" s="24"/>
      <c r="I37" s="24"/>
      <c r="J37" s="31"/>
      <c r="K37" s="31"/>
      <c r="L37" s="31"/>
    </row>
    <row r="38" spans="1:12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31"/>
      <c r="K38" s="31"/>
      <c r="L38" s="31"/>
    </row>
    <row r="39" spans="1:12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31"/>
      <c r="K39" s="31"/>
      <c r="L39" s="31"/>
    </row>
    <row r="40" spans="1:12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31"/>
      <c r="K40" s="31"/>
      <c r="L40" s="31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31"/>
      <c r="K41" s="31"/>
      <c r="L41" s="31"/>
    </row>
    <row r="42" spans="1:12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31"/>
      <c r="K42" s="31"/>
      <c r="L42" s="31"/>
    </row>
  </sheetData>
  <mergeCells count="1">
    <mergeCell ref="A8:L8"/>
  </mergeCells>
  <pageMargins left="0.7" right="0.7" top="0.75" bottom="0.75" header="0.3" footer="0.3"/>
  <pageSetup scale="8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Coffee</vt:lpstr>
      <vt:lpstr>Lunches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Qillaq Office</dc:creator>
  <cp:lastModifiedBy>catering</cp:lastModifiedBy>
  <cp:lastPrinted>2020-05-22T18:55:30Z</cp:lastPrinted>
  <dcterms:created xsi:type="dcterms:W3CDTF">2016-02-15T22:35:58Z</dcterms:created>
  <dcterms:modified xsi:type="dcterms:W3CDTF">2020-05-22T18:56:17Z</dcterms:modified>
</cp:coreProperties>
</file>